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64f6dff7d84bb2c/Documents/"/>
    </mc:Choice>
  </mc:AlternateContent>
  <xr:revisionPtr revIDLastSave="222" documentId="8_{2E6EDC4E-1249-421C-986D-9708CA3F6A0B}" xr6:coauthVersionLast="47" xr6:coauthVersionMax="47" xr10:uidLastSave="{F9CB2A42-A920-4AF8-9E60-59E5058F2593}"/>
  <bookViews>
    <workbookView xWindow="-120" yWindow="-120" windowWidth="20730" windowHeight="11040" xr2:uid="{5B0EAE82-7524-4F0B-AE34-A5B5A00F14B3}"/>
  </bookViews>
  <sheets>
    <sheet name="Exercício" sheetId="1" r:id="rId1"/>
    <sheet name="Solução" sheetId="2" r:id="rId2"/>
  </sheets>
  <definedNames>
    <definedName name="_xlnm.Print_Area" localSheetId="1">Solução!$A$1:$E$65</definedName>
    <definedName name="_xlnm.Print_Titles" localSheetId="1">Solução!$1:$2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65" i="2" l="1"/>
  <c r="E65" i="2" s="1"/>
  <c r="C65" i="2"/>
  <c r="B65" i="2"/>
  <c r="D4" i="2"/>
  <c r="E4" i="2"/>
  <c r="D5" i="2"/>
  <c r="E5" i="2" s="1"/>
  <c r="D6" i="2"/>
  <c r="E6" i="2" s="1"/>
  <c r="D7" i="2"/>
  <c r="E7" i="2"/>
  <c r="D8" i="2"/>
  <c r="E8" i="2"/>
  <c r="D9" i="2"/>
  <c r="E9" i="2" s="1"/>
  <c r="D10" i="2"/>
  <c r="E10" i="2" s="1"/>
  <c r="D11" i="2"/>
  <c r="E11" i="2" s="1"/>
  <c r="D12" i="2"/>
  <c r="E12" i="2" s="1"/>
  <c r="D13" i="2"/>
  <c r="E13" i="2" s="1"/>
  <c r="D14" i="2"/>
  <c r="E14" i="2" s="1"/>
  <c r="D15" i="2"/>
  <c r="E15" i="2"/>
  <c r="D16" i="2"/>
  <c r="E16" i="2" s="1"/>
  <c r="D17" i="2"/>
  <c r="E17" i="2" s="1"/>
  <c r="D18" i="2"/>
  <c r="E18" i="2" s="1"/>
  <c r="D19" i="2"/>
  <c r="E19" i="2" s="1"/>
  <c r="D20" i="2"/>
  <c r="E20" i="2"/>
  <c r="D21" i="2"/>
  <c r="E21" i="2" s="1"/>
  <c r="D22" i="2"/>
  <c r="E22" i="2" s="1"/>
  <c r="D23" i="2"/>
  <c r="E23" i="2"/>
  <c r="D24" i="2"/>
  <c r="E24" i="2" s="1"/>
  <c r="D25" i="2"/>
  <c r="E25" i="2" s="1"/>
  <c r="D26" i="2"/>
  <c r="E26" i="2" s="1"/>
  <c r="D27" i="2"/>
  <c r="E27" i="2" s="1"/>
  <c r="D28" i="2"/>
  <c r="E28" i="2"/>
  <c r="D29" i="2"/>
  <c r="E29" i="2" s="1"/>
  <c r="D30" i="2"/>
  <c r="E30" i="2" s="1"/>
  <c r="D31" i="2"/>
  <c r="E31" i="2"/>
  <c r="D32" i="2"/>
  <c r="E32" i="2" s="1"/>
  <c r="D33" i="2"/>
  <c r="E33" i="2" s="1"/>
  <c r="D34" i="2"/>
  <c r="E34" i="2" s="1"/>
  <c r="D35" i="2"/>
  <c r="E35" i="2" s="1"/>
  <c r="D36" i="2"/>
  <c r="E36" i="2"/>
  <c r="D37" i="2"/>
  <c r="E37" i="2" s="1"/>
  <c r="D38" i="2"/>
  <c r="E38" i="2" s="1"/>
  <c r="D39" i="2"/>
  <c r="E39" i="2"/>
  <c r="D40" i="2"/>
  <c r="E40" i="2" s="1"/>
  <c r="D41" i="2"/>
  <c r="E41" i="2" s="1"/>
  <c r="D42" i="2"/>
  <c r="E42" i="2" s="1"/>
  <c r="D43" i="2"/>
  <c r="E43" i="2"/>
  <c r="D44" i="2"/>
  <c r="E44" i="2"/>
  <c r="D45" i="2"/>
  <c r="E45" i="2" s="1"/>
  <c r="D46" i="2"/>
  <c r="E46" i="2" s="1"/>
  <c r="D47" i="2"/>
  <c r="E47" i="2"/>
  <c r="D48" i="2"/>
  <c r="E48" i="2"/>
  <c r="D49" i="2"/>
  <c r="E49" i="2" s="1"/>
  <c r="D50" i="2"/>
  <c r="E50" i="2" s="1"/>
  <c r="D51" i="2"/>
  <c r="E51" i="2"/>
  <c r="D52" i="2"/>
  <c r="E52" i="2"/>
  <c r="D53" i="2"/>
  <c r="E53" i="2" s="1"/>
  <c r="D54" i="2"/>
  <c r="E54" i="2" s="1"/>
  <c r="D55" i="2"/>
  <c r="E55" i="2"/>
  <c r="D56" i="2"/>
  <c r="E56" i="2"/>
  <c r="D57" i="2"/>
  <c r="E57" i="2" s="1"/>
  <c r="D58" i="2"/>
  <c r="E58" i="2" s="1"/>
  <c r="D59" i="2"/>
  <c r="E59" i="2"/>
  <c r="D60" i="2"/>
  <c r="E60" i="2"/>
  <c r="D61" i="2"/>
  <c r="E61" i="2" s="1"/>
  <c r="D62" i="2"/>
  <c r="E62" i="2" s="1"/>
  <c r="D63" i="2"/>
  <c r="E63" i="2"/>
  <c r="D64" i="2"/>
  <c r="E64" i="2"/>
  <c r="D3" i="2"/>
  <c r="E3" i="2" s="1"/>
</calcChain>
</file>

<file path=xl/sharedStrings.xml><?xml version="1.0" encoding="utf-8"?>
<sst xmlns="http://schemas.openxmlformats.org/spreadsheetml/2006/main" count="147" uniqueCount="81">
  <si>
    <t>ABDIANO DA S</t>
  </si>
  <si>
    <t>ANGELINA MAX</t>
  </si>
  <si>
    <t>ANTONIO ASIM</t>
  </si>
  <si>
    <t>ANTONIO CICE</t>
  </si>
  <si>
    <t>ANTONIO WILS</t>
  </si>
  <si>
    <t>CHIRESSY MAR</t>
  </si>
  <si>
    <t>DOLORES FREI</t>
  </si>
  <si>
    <t>ELOIA FERREI</t>
  </si>
  <si>
    <t>ELZENIR CRUZ</t>
  </si>
  <si>
    <t>EVANDRO DE S</t>
  </si>
  <si>
    <t>FRANCISCA FR</t>
  </si>
  <si>
    <t>FRANCISCA TA</t>
  </si>
  <si>
    <t>FRANCISCO CA</t>
  </si>
  <si>
    <t>FRANCISCO DE</t>
  </si>
  <si>
    <t>FRANCISCO ED</t>
  </si>
  <si>
    <t>FRANCISCO JO</t>
  </si>
  <si>
    <t>FRANCISCO OL</t>
  </si>
  <si>
    <t>FRANCISCO RE</t>
  </si>
  <si>
    <t>HEVERTON GON</t>
  </si>
  <si>
    <t>JERRY ADRIAN</t>
  </si>
  <si>
    <t>JOANA DE SOU</t>
  </si>
  <si>
    <t>JOAO MENA BA</t>
  </si>
  <si>
    <t xml:space="preserve">JORGE EDSON </t>
  </si>
  <si>
    <t>JOSE ANACELI</t>
  </si>
  <si>
    <t>JOSE ARI DAV</t>
  </si>
  <si>
    <t>JOSE GADELHA</t>
  </si>
  <si>
    <t xml:space="preserve">JOSE KLEBER </t>
  </si>
  <si>
    <t>JOSE LIMA ME</t>
  </si>
  <si>
    <t>JOSE MARTINS</t>
  </si>
  <si>
    <t>JOSE NACELIO</t>
  </si>
  <si>
    <t>JOSE PEREIRA</t>
  </si>
  <si>
    <t xml:space="preserve">JOSE SAMUEL </t>
  </si>
  <si>
    <t>JOSE UCHOA C</t>
  </si>
  <si>
    <t>JOSIAS MOREI</t>
  </si>
  <si>
    <t xml:space="preserve">JULIO CESAR </t>
  </si>
  <si>
    <t xml:space="preserve">LUCIA MARIA </t>
  </si>
  <si>
    <t>MARCOS ANTON</t>
  </si>
  <si>
    <t>MARIA ANTONI</t>
  </si>
  <si>
    <t>MARIA DAS GR</t>
  </si>
  <si>
    <t>MARIA DE FAT</t>
  </si>
  <si>
    <t>MARIA DO CAR</t>
  </si>
  <si>
    <t>MARIA DO SOC</t>
  </si>
  <si>
    <t>MARIA ELCINE</t>
  </si>
  <si>
    <t>MARIA EUNICE</t>
  </si>
  <si>
    <t>MARIA GINA G</t>
  </si>
  <si>
    <t xml:space="preserve">MARIA IVONE </t>
  </si>
  <si>
    <t xml:space="preserve">MARIA NADIR </t>
  </si>
  <si>
    <t>MARIA RIZULE</t>
  </si>
  <si>
    <t xml:space="preserve">MARIA VANDA </t>
  </si>
  <si>
    <t>PEDRINA DA S</t>
  </si>
  <si>
    <t>RAIMUNDA DOS</t>
  </si>
  <si>
    <t>RAIMUNDO NON</t>
  </si>
  <si>
    <t>RAIMUNDO VIE</t>
  </si>
  <si>
    <t>REGINA LUCIA</t>
  </si>
  <si>
    <t>REGINA MARIA</t>
  </si>
  <si>
    <t>RONALDO BATI</t>
  </si>
  <si>
    <t xml:space="preserve">SAULO LEMOS </t>
  </si>
  <si>
    <t>VERA MARIA G</t>
  </si>
  <si>
    <t>WALDECY BRAS</t>
  </si>
  <si>
    <t xml:space="preserve">WILLIAM DOS </t>
  </si>
  <si>
    <t>ZULMIRA COST</t>
  </si>
  <si>
    <t>Nome</t>
  </si>
  <si>
    <t>Congelar Cabeçalho</t>
  </si>
  <si>
    <t>Na impressão, repetir o cabeçalho em totas as folhas</t>
  </si>
  <si>
    <t>Linhas de grade</t>
  </si>
  <si>
    <t>Totalizar as colunas</t>
  </si>
  <si>
    <t>Após Diferença, crie coluna com a variaçãopercentual do Jan para Fev</t>
  </si>
  <si>
    <t>Formatar números com 2 casas decimais</t>
  </si>
  <si>
    <t>Classifique em ordem alfabética</t>
  </si>
  <si>
    <t>Insira uma linha, na primeira linha, para título (Produção)</t>
  </si>
  <si>
    <t>Negritar cabeçalho e Título</t>
  </si>
  <si>
    <t>Fonte do Título negrito e tamanho 14</t>
  </si>
  <si>
    <t>Quebrar os campos de Produção para que o mês fique abaixo da palavra produção</t>
  </si>
  <si>
    <t>Exercício</t>
  </si>
  <si>
    <t>Diferença</t>
  </si>
  <si>
    <t>Var %</t>
  </si>
  <si>
    <t>Produção</t>
  </si>
  <si>
    <t>Totais</t>
  </si>
  <si>
    <t>Produção Janeiro</t>
  </si>
  <si>
    <t>Produção Fevereiro</t>
  </si>
  <si>
    <t>Após Fevereiro, crie coluna (Diferença) com a variação de Jan para Fev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</si>
</sst>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0" x14ac:knownFonts="1">
    <font>
      <sz val="11"/>
      <color theme="1"/>
      <name val="Aptos Narrow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sz val="11"/>
      <color indexed="8"/>
      <name val="Calibri"/>
      <family val="2"/>
    </font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1"/>
      <color indexed="8"/>
      <name val="Calibri"/>
      <family val="2"/>
    </font>
    <font>
      <b/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2"/>
        <bgColor indexed="0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43" fontId="5" fillId="0" borderId="0" applyFont="0" applyFill="0" applyBorder="0" applyAlignment="0" applyProtection="0"/>
  </cellStyleXfs>
  <cellXfs count="20">
    <xf numFmtId="0" fontId="0" fillId="0" borderId="0" xfId="0"/>
    <xf numFmtId="0" fontId="1" fillId="0" borderId="2" xfId="1" applyFont="1" applyBorder="1"/>
    <xf numFmtId="4" fontId="1" fillId="0" borderId="2" xfId="1" applyNumberFormat="1" applyFont="1" applyBorder="1" applyAlignment="1">
      <alignment horizontal="right"/>
    </xf>
    <xf numFmtId="0" fontId="2" fillId="0" borderId="0" xfId="1"/>
    <xf numFmtId="43" fontId="0" fillId="0" borderId="0" xfId="0" applyNumberFormat="1"/>
    <xf numFmtId="0" fontId="3" fillId="2" borderId="1" xfId="1" applyFont="1" applyFill="1" applyBorder="1" applyAlignment="1">
      <alignment horizontal="center"/>
    </xf>
    <xf numFmtId="0" fontId="4" fillId="0" borderId="0" xfId="0" applyFont="1"/>
    <xf numFmtId="0" fontId="2" fillId="0" borderId="2" xfId="1" applyBorder="1"/>
    <xf numFmtId="4" fontId="1" fillId="0" borderId="0" xfId="1" applyNumberFormat="1" applyFont="1" applyAlignment="1">
      <alignment horizontal="right"/>
    </xf>
    <xf numFmtId="0" fontId="7" fillId="0" borderId="0" xfId="0" applyFont="1"/>
    <xf numFmtId="0" fontId="1" fillId="0" borderId="3" xfId="1" applyFont="1" applyBorder="1"/>
    <xf numFmtId="43" fontId="1" fillId="0" borderId="3" xfId="2" applyFont="1" applyBorder="1" applyAlignment="1">
      <alignment horizontal="right"/>
    </xf>
    <xf numFmtId="43" fontId="0" fillId="0" borderId="3" xfId="2" applyFont="1" applyBorder="1"/>
    <xf numFmtId="43" fontId="0" fillId="0" borderId="3" xfId="0" applyNumberFormat="1" applyBorder="1"/>
    <xf numFmtId="43" fontId="2" fillId="0" borderId="3" xfId="2" applyFont="1" applyBorder="1"/>
    <xf numFmtId="43" fontId="6" fillId="0" borderId="3" xfId="0" applyNumberFormat="1" applyFont="1" applyBorder="1"/>
    <xf numFmtId="0" fontId="6" fillId="0" borderId="3" xfId="0" applyFont="1" applyBorder="1"/>
    <xf numFmtId="0" fontId="8" fillId="3" borderId="3" xfId="1" applyFont="1" applyFill="1" applyBorder="1" applyAlignment="1">
      <alignment horizontal="center" vertical="center"/>
    </xf>
    <xf numFmtId="0" fontId="8" fillId="3" borderId="3" xfId="1" applyFont="1" applyFill="1" applyBorder="1" applyAlignment="1">
      <alignment horizontal="center" vertical="center" wrapText="1"/>
    </xf>
    <xf numFmtId="0" fontId="9" fillId="0" borderId="0" xfId="0" applyFont="1"/>
  </cellXfs>
  <cellStyles count="3">
    <cellStyle name="Normal" xfId="0" builtinId="0"/>
    <cellStyle name="Normal_Planilha1" xfId="1" xr:uid="{DF45F191-F330-4599-A069-78D6109EE8A1}"/>
    <cellStyle name="Vírgula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CE79D-478D-48E4-AD1A-29FD227C303D}">
  <dimension ref="A1:F63"/>
  <sheetViews>
    <sheetView tabSelected="1" zoomScale="90" zoomScaleNormal="90" workbookViewId="0">
      <selection activeCell="F3" sqref="F3"/>
    </sheetView>
  </sheetViews>
  <sheetFormatPr defaultColWidth="9.28515625" defaultRowHeight="15" x14ac:dyDescent="0.25"/>
  <cols>
    <col min="1" max="1" width="16" bestFit="1" customWidth="1"/>
    <col min="2" max="2" width="17.85546875" bestFit="1" customWidth="1"/>
    <col min="3" max="3" width="18.28515625" bestFit="1" customWidth="1"/>
    <col min="4" max="4" width="5.42578125" customWidth="1"/>
    <col min="5" max="5" width="3.28515625" bestFit="1" customWidth="1"/>
    <col min="6" max="6" width="76.7109375" bestFit="1" customWidth="1"/>
  </cols>
  <sheetData>
    <row r="1" spans="1:6" x14ac:dyDescent="0.25">
      <c r="A1" s="5" t="s">
        <v>61</v>
      </c>
      <c r="B1" s="5" t="s">
        <v>78</v>
      </c>
      <c r="C1" s="5" t="s">
        <v>79</v>
      </c>
    </row>
    <row r="2" spans="1:6" x14ac:dyDescent="0.25">
      <c r="A2" s="1" t="s">
        <v>36</v>
      </c>
      <c r="B2" s="2">
        <v>745.86</v>
      </c>
      <c r="C2" s="2">
        <v>812.98739999999998</v>
      </c>
    </row>
    <row r="3" spans="1:6" ht="15.75" x14ac:dyDescent="0.25">
      <c r="A3" s="1" t="s">
        <v>24</v>
      </c>
      <c r="B3" s="2">
        <v>6813.7800000000007</v>
      </c>
      <c r="C3" s="2">
        <v>6950.0556000000006</v>
      </c>
      <c r="F3" s="19" t="s">
        <v>73</v>
      </c>
    </row>
    <row r="4" spans="1:6" ht="15.75" x14ac:dyDescent="0.25">
      <c r="A4" s="1" t="s">
        <v>37</v>
      </c>
      <c r="B4" s="7">
        <v>5179.1019276524366</v>
      </c>
      <c r="C4" s="7">
        <v>5645.2211011411564</v>
      </c>
      <c r="E4">
        <v>1</v>
      </c>
      <c r="F4" s="6" t="s">
        <v>69</v>
      </c>
    </row>
    <row r="5" spans="1:6" ht="15.75" x14ac:dyDescent="0.25">
      <c r="A5" s="1" t="s">
        <v>32</v>
      </c>
      <c r="B5" s="2">
        <v>19177.23</v>
      </c>
      <c r="C5" s="2">
        <v>20903.180700000001</v>
      </c>
      <c r="E5" s="6">
        <v>2</v>
      </c>
      <c r="F5" s="6" t="s">
        <v>62</v>
      </c>
    </row>
    <row r="6" spans="1:6" ht="15.75" x14ac:dyDescent="0.25">
      <c r="A6" s="1" t="s">
        <v>27</v>
      </c>
      <c r="B6" s="7">
        <v>13218.716886937331</v>
      </c>
      <c r="C6" s="7">
        <v>14144.027069022944</v>
      </c>
      <c r="E6" s="6">
        <v>5</v>
      </c>
      <c r="F6" s="6" t="s">
        <v>66</v>
      </c>
    </row>
    <row r="7" spans="1:6" ht="15.75" x14ac:dyDescent="0.25">
      <c r="A7" s="1" t="s">
        <v>31</v>
      </c>
      <c r="B7" s="7">
        <v>14411.338276966195</v>
      </c>
      <c r="C7" s="7">
        <v>15708.358721893152</v>
      </c>
      <c r="E7" s="6">
        <v>6</v>
      </c>
      <c r="F7" s="6" t="s">
        <v>65</v>
      </c>
    </row>
    <row r="8" spans="1:6" ht="15.75" x14ac:dyDescent="0.25">
      <c r="A8" s="1" t="s">
        <v>59</v>
      </c>
      <c r="B8" s="7">
        <v>14517.057069185168</v>
      </c>
      <c r="C8" s="7">
        <v>14662.227639877019</v>
      </c>
      <c r="E8" s="6">
        <v>7</v>
      </c>
      <c r="F8" s="6" t="s">
        <v>80</v>
      </c>
    </row>
    <row r="9" spans="1:6" ht="15.75" x14ac:dyDescent="0.25">
      <c r="A9" s="1" t="s">
        <v>5</v>
      </c>
      <c r="B9" s="8">
        <v>4452.0599999999995</v>
      </c>
      <c r="C9" s="8">
        <v>4763.7041999999992</v>
      </c>
      <c r="E9" s="6">
        <v>8</v>
      </c>
      <c r="F9" s="6" t="s">
        <v>67</v>
      </c>
    </row>
    <row r="10" spans="1:6" ht="15.75" x14ac:dyDescent="0.25">
      <c r="A10" s="1" t="s">
        <v>30</v>
      </c>
      <c r="B10" s="3">
        <v>24068.680779831313</v>
      </c>
      <c r="C10" s="3">
        <v>24309.367587629626</v>
      </c>
      <c r="E10" s="6">
        <v>9</v>
      </c>
      <c r="F10" s="6" t="s">
        <v>68</v>
      </c>
    </row>
    <row r="11" spans="1:6" ht="15.75" x14ac:dyDescent="0.25">
      <c r="A11" s="1" t="s">
        <v>3</v>
      </c>
      <c r="B11" s="8">
        <v>9999.93</v>
      </c>
      <c r="C11" s="8">
        <v>10899.923699999999</v>
      </c>
      <c r="E11" s="6">
        <v>10</v>
      </c>
      <c r="F11" s="6" t="s">
        <v>64</v>
      </c>
    </row>
    <row r="12" spans="1:6" ht="15.75" x14ac:dyDescent="0.25">
      <c r="A12" s="1" t="s">
        <v>35</v>
      </c>
      <c r="B12" s="8">
        <v>3280.8600000000006</v>
      </c>
      <c r="C12" s="8">
        <v>3576.1374000000005</v>
      </c>
      <c r="E12" s="6">
        <v>11</v>
      </c>
      <c r="F12" s="6" t="s">
        <v>70</v>
      </c>
    </row>
    <row r="13" spans="1:6" ht="15.75" x14ac:dyDescent="0.25">
      <c r="A13" s="1" t="s">
        <v>6</v>
      </c>
      <c r="B13" s="2">
        <v>8596.89</v>
      </c>
      <c r="C13" s="2">
        <v>9370.6100999999999</v>
      </c>
      <c r="E13" s="6">
        <v>12</v>
      </c>
      <c r="F13" s="6" t="s">
        <v>71</v>
      </c>
    </row>
    <row r="14" spans="1:6" ht="15.75" x14ac:dyDescent="0.25">
      <c r="A14" s="1" t="s">
        <v>21</v>
      </c>
      <c r="B14" s="2">
        <v>24547.500000000007</v>
      </c>
      <c r="C14" s="2">
        <v>25529.400000000009</v>
      </c>
      <c r="E14" s="6">
        <v>13</v>
      </c>
      <c r="F14" s="6" t="s">
        <v>72</v>
      </c>
    </row>
    <row r="15" spans="1:6" ht="15.75" x14ac:dyDescent="0.25">
      <c r="A15" s="1" t="s">
        <v>51</v>
      </c>
      <c r="B15" s="2">
        <v>3119.13</v>
      </c>
      <c r="C15" s="2">
        <v>3368.6604000000002</v>
      </c>
      <c r="E15" s="6">
        <v>14</v>
      </c>
      <c r="F15" s="6" t="s">
        <v>63</v>
      </c>
    </row>
    <row r="16" spans="1:6" x14ac:dyDescent="0.25">
      <c r="A16" s="1" t="s">
        <v>50</v>
      </c>
      <c r="B16" s="2">
        <v>8057.2800000000007</v>
      </c>
      <c r="C16" s="2">
        <v>8298.9984000000004</v>
      </c>
    </row>
    <row r="17" spans="1:3" x14ac:dyDescent="0.25">
      <c r="A17" s="1" t="s">
        <v>18</v>
      </c>
      <c r="B17" s="7">
        <v>38922.786015922939</v>
      </c>
      <c r="C17" s="7">
        <v>40868.925316719084</v>
      </c>
    </row>
    <row r="18" spans="1:3" x14ac:dyDescent="0.25">
      <c r="A18" s="1" t="s">
        <v>13</v>
      </c>
      <c r="B18" s="2">
        <v>4152.3599999999997</v>
      </c>
      <c r="C18" s="2">
        <v>4484.5487999999996</v>
      </c>
    </row>
    <row r="19" spans="1:3" x14ac:dyDescent="0.25">
      <c r="A19" s="1" t="s">
        <v>10</v>
      </c>
      <c r="B19" s="3">
        <v>42464.381575301784</v>
      </c>
      <c r="C19" s="3">
        <v>42889.025391054805</v>
      </c>
    </row>
    <row r="20" spans="1:3" x14ac:dyDescent="0.25">
      <c r="A20" s="1" t="s">
        <v>53</v>
      </c>
      <c r="B20" s="8">
        <v>5750.1</v>
      </c>
      <c r="C20" s="8">
        <v>6037.6050000000005</v>
      </c>
    </row>
    <row r="21" spans="1:3" x14ac:dyDescent="0.25">
      <c r="A21" s="1" t="s">
        <v>40</v>
      </c>
      <c r="B21" s="2">
        <v>3119.04</v>
      </c>
      <c r="C21" s="2">
        <v>3150.2303999999999</v>
      </c>
    </row>
    <row r="22" spans="1:3" x14ac:dyDescent="0.25">
      <c r="A22" s="1" t="s">
        <v>15</v>
      </c>
      <c r="B22" s="2">
        <v>2821.32</v>
      </c>
      <c r="C22" s="2">
        <v>2905.9596000000001</v>
      </c>
    </row>
    <row r="23" spans="1:3" x14ac:dyDescent="0.25">
      <c r="A23" s="1" t="s">
        <v>48</v>
      </c>
      <c r="B23" s="2">
        <v>1097.07</v>
      </c>
      <c r="C23" s="2">
        <v>1162.8942</v>
      </c>
    </row>
    <row r="24" spans="1:3" x14ac:dyDescent="0.25">
      <c r="A24" s="1" t="s">
        <v>23</v>
      </c>
      <c r="B24" s="3">
        <v>63886.096479073</v>
      </c>
      <c r="C24" s="3">
        <v>64524.957443863728</v>
      </c>
    </row>
    <row r="25" spans="1:3" x14ac:dyDescent="0.25">
      <c r="A25" s="1" t="s">
        <v>28</v>
      </c>
      <c r="B25" s="8">
        <v>8103.36</v>
      </c>
      <c r="C25" s="8">
        <v>8670.5951999999997</v>
      </c>
    </row>
    <row r="26" spans="1:3" x14ac:dyDescent="0.25">
      <c r="A26" s="1" t="s">
        <v>2</v>
      </c>
      <c r="B26" s="2">
        <v>4794.9300000000012</v>
      </c>
      <c r="C26" s="2">
        <v>5034.6765000000014</v>
      </c>
    </row>
    <row r="27" spans="1:3" x14ac:dyDescent="0.25">
      <c r="A27" s="1" t="s">
        <v>38</v>
      </c>
      <c r="B27" s="2">
        <v>4335.57</v>
      </c>
      <c r="C27" s="2">
        <v>4378.9256999999998</v>
      </c>
    </row>
    <row r="28" spans="1:3" x14ac:dyDescent="0.25">
      <c r="A28" s="1" t="s">
        <v>46</v>
      </c>
      <c r="B28" s="8">
        <v>777.24</v>
      </c>
      <c r="C28" s="8">
        <v>808.32960000000003</v>
      </c>
    </row>
    <row r="29" spans="1:3" x14ac:dyDescent="0.25">
      <c r="A29" s="1" t="s">
        <v>60</v>
      </c>
      <c r="B29" s="8">
        <v>2976.87</v>
      </c>
      <c r="C29" s="8">
        <v>3215.0196000000001</v>
      </c>
    </row>
    <row r="30" spans="1:3" x14ac:dyDescent="0.25">
      <c r="A30" s="1" t="s">
        <v>49</v>
      </c>
      <c r="B30" s="2">
        <v>766.62000000000012</v>
      </c>
      <c r="C30" s="2">
        <v>812.61720000000014</v>
      </c>
    </row>
    <row r="31" spans="1:3" x14ac:dyDescent="0.25">
      <c r="A31" s="1" t="s">
        <v>39</v>
      </c>
      <c r="B31" s="2">
        <v>2531.7000000000003</v>
      </c>
      <c r="C31" s="2">
        <v>2607.6510000000003</v>
      </c>
    </row>
    <row r="32" spans="1:3" x14ac:dyDescent="0.25">
      <c r="A32" s="1" t="s">
        <v>11</v>
      </c>
      <c r="B32" s="8">
        <v>13069.619999999999</v>
      </c>
      <c r="C32" s="8">
        <v>14115.1896</v>
      </c>
    </row>
    <row r="33" spans="1:3" x14ac:dyDescent="0.25">
      <c r="A33" s="1" t="s">
        <v>14</v>
      </c>
      <c r="B33" s="8">
        <v>3680.8500000000004</v>
      </c>
      <c r="C33" s="8">
        <v>3791.2755000000002</v>
      </c>
    </row>
    <row r="34" spans="1:3" x14ac:dyDescent="0.25">
      <c r="A34" s="1" t="s">
        <v>25</v>
      </c>
      <c r="B34" s="2">
        <v>4962.7499999999982</v>
      </c>
      <c r="C34" s="2">
        <v>5012.3774999999978</v>
      </c>
    </row>
    <row r="35" spans="1:3" x14ac:dyDescent="0.25">
      <c r="A35" s="1" t="s">
        <v>7</v>
      </c>
      <c r="B35" s="3">
        <v>104109.87017580619</v>
      </c>
      <c r="C35" s="3">
        <v>109315.36368459651</v>
      </c>
    </row>
    <row r="36" spans="1:3" x14ac:dyDescent="0.25">
      <c r="A36" s="1" t="s">
        <v>38</v>
      </c>
      <c r="B36" s="2">
        <v>2189.61</v>
      </c>
      <c r="C36" s="2">
        <v>2299.0905000000002</v>
      </c>
    </row>
    <row r="37" spans="1:3" x14ac:dyDescent="0.25">
      <c r="A37" s="1" t="s">
        <v>4</v>
      </c>
      <c r="B37" s="2">
        <v>730.31999999999994</v>
      </c>
      <c r="C37" s="2">
        <v>796.04879999999991</v>
      </c>
    </row>
    <row r="38" spans="1:3" x14ac:dyDescent="0.25">
      <c r="A38" s="1" t="s">
        <v>1</v>
      </c>
      <c r="B38" s="2">
        <v>671.37</v>
      </c>
      <c r="C38" s="2">
        <v>691.51110000000006</v>
      </c>
    </row>
    <row r="39" spans="1:3" x14ac:dyDescent="0.25">
      <c r="A39" s="1" t="s">
        <v>55</v>
      </c>
      <c r="B39" s="3">
        <v>120067.38233175775</v>
      </c>
      <c r="C39" s="3">
        <v>123669.40380171048</v>
      </c>
    </row>
    <row r="40" spans="1:3" x14ac:dyDescent="0.25">
      <c r="A40" s="1" t="s">
        <v>54</v>
      </c>
      <c r="B40" s="2">
        <v>90.960000000000008</v>
      </c>
      <c r="C40" s="2">
        <v>97.327200000000005</v>
      </c>
    </row>
    <row r="41" spans="1:3" x14ac:dyDescent="0.25">
      <c r="A41" s="1" t="s">
        <v>41</v>
      </c>
      <c r="B41" s="7">
        <v>159355.63707764429</v>
      </c>
      <c r="C41" s="7">
        <v>168916.97530230295</v>
      </c>
    </row>
    <row r="42" spans="1:3" x14ac:dyDescent="0.25">
      <c r="A42" s="1" t="s">
        <v>44</v>
      </c>
      <c r="B42" s="2">
        <v>190736.94000000006</v>
      </c>
      <c r="C42" s="2">
        <v>202181.15640000007</v>
      </c>
    </row>
    <row r="43" spans="1:3" x14ac:dyDescent="0.25">
      <c r="A43" s="1" t="s">
        <v>45</v>
      </c>
      <c r="B43" s="2">
        <v>613.34999999999991</v>
      </c>
      <c r="C43" s="2">
        <v>644.01749999999993</v>
      </c>
    </row>
    <row r="44" spans="1:3" x14ac:dyDescent="0.25">
      <c r="A44" s="1" t="s">
        <v>33</v>
      </c>
      <c r="B44" s="3">
        <v>175260.14507073266</v>
      </c>
      <c r="C44" s="3">
        <v>185775.75377497662</v>
      </c>
    </row>
    <row r="45" spans="1:3" x14ac:dyDescent="0.25">
      <c r="A45" s="1" t="s">
        <v>12</v>
      </c>
      <c r="B45" s="2">
        <v>5484.6</v>
      </c>
      <c r="C45" s="2">
        <v>5868.5220000000008</v>
      </c>
    </row>
    <row r="46" spans="1:3" x14ac:dyDescent="0.25">
      <c r="A46" s="1" t="s">
        <v>16</v>
      </c>
      <c r="B46" s="8">
        <v>1946.94</v>
      </c>
      <c r="C46" s="8">
        <v>1966.4094</v>
      </c>
    </row>
    <row r="47" spans="1:3" x14ac:dyDescent="0.25">
      <c r="A47" s="1" t="s">
        <v>29</v>
      </c>
      <c r="B47" s="2">
        <v>2118.33</v>
      </c>
      <c r="C47" s="2">
        <v>2139.5133000000001</v>
      </c>
    </row>
    <row r="48" spans="1:3" x14ac:dyDescent="0.25">
      <c r="A48" s="1" t="s">
        <v>52</v>
      </c>
      <c r="B48" s="2">
        <v>1989.78</v>
      </c>
      <c r="C48" s="2">
        <v>2069.3712</v>
      </c>
    </row>
    <row r="49" spans="1:3" x14ac:dyDescent="0.25">
      <c r="A49" s="1" t="s">
        <v>58</v>
      </c>
      <c r="B49" s="2">
        <v>88837.199999999968</v>
      </c>
      <c r="C49" s="2">
        <v>94167.431999999972</v>
      </c>
    </row>
    <row r="50" spans="1:3" x14ac:dyDescent="0.25">
      <c r="A50" s="1" t="s">
        <v>26</v>
      </c>
      <c r="B50" s="3">
        <v>223864.3553413818</v>
      </c>
      <c r="C50" s="3">
        <v>226102.99889479563</v>
      </c>
    </row>
    <row r="51" spans="1:3" x14ac:dyDescent="0.25">
      <c r="A51" s="1" t="s">
        <v>22</v>
      </c>
      <c r="B51" s="7">
        <v>268001.73923442571</v>
      </c>
      <c r="C51" s="7">
        <v>270681.75662676996</v>
      </c>
    </row>
    <row r="52" spans="1:3" x14ac:dyDescent="0.25">
      <c r="A52" s="1" t="s">
        <v>9</v>
      </c>
      <c r="B52" s="7">
        <v>284538.63706165756</v>
      </c>
      <c r="C52" s="7">
        <v>310147.11439720675</v>
      </c>
    </row>
    <row r="53" spans="1:3" x14ac:dyDescent="0.25">
      <c r="A53" s="1" t="s">
        <v>57</v>
      </c>
      <c r="B53" s="2">
        <v>55806.659999999989</v>
      </c>
      <c r="C53" s="2">
        <v>59155.059599999986</v>
      </c>
    </row>
    <row r="54" spans="1:3" x14ac:dyDescent="0.25">
      <c r="A54" s="1" t="s">
        <v>56</v>
      </c>
      <c r="B54" s="7">
        <v>341868.12453202577</v>
      </c>
      <c r="C54" s="7">
        <v>365798.8932492676</v>
      </c>
    </row>
    <row r="55" spans="1:3" x14ac:dyDescent="0.25">
      <c r="A55" s="1" t="s">
        <v>34</v>
      </c>
      <c r="B55" s="2">
        <v>4901.46</v>
      </c>
      <c r="C55" s="2">
        <v>5146.5330000000004</v>
      </c>
    </row>
    <row r="56" spans="1:3" x14ac:dyDescent="0.25">
      <c r="A56" s="1" t="s">
        <v>20</v>
      </c>
      <c r="B56" s="2">
        <v>364.92</v>
      </c>
      <c r="C56" s="2">
        <v>394.11360000000002</v>
      </c>
    </row>
    <row r="57" spans="1:3" x14ac:dyDescent="0.25">
      <c r="A57" s="1" t="s">
        <v>42</v>
      </c>
      <c r="B57" s="2">
        <v>9400.68</v>
      </c>
      <c r="C57" s="2">
        <v>10152.734400000001</v>
      </c>
    </row>
    <row r="58" spans="1:3" x14ac:dyDescent="0.25">
      <c r="A58" s="1" t="s">
        <v>8</v>
      </c>
      <c r="B58" s="3">
        <v>490341.16970253456</v>
      </c>
      <c r="C58" s="3">
        <v>509954.81649063597</v>
      </c>
    </row>
    <row r="59" spans="1:3" x14ac:dyDescent="0.25">
      <c r="A59" s="1" t="s">
        <v>0</v>
      </c>
      <c r="B59" s="8">
        <v>5465.01</v>
      </c>
      <c r="C59" s="8">
        <v>5902.2107999999998</v>
      </c>
    </row>
    <row r="60" spans="1:3" x14ac:dyDescent="0.25">
      <c r="A60" s="1" t="s">
        <v>17</v>
      </c>
      <c r="B60" s="7">
        <v>542941.49402956571</v>
      </c>
      <c r="C60" s="7">
        <v>559229.7388504527</v>
      </c>
    </row>
    <row r="61" spans="1:3" x14ac:dyDescent="0.25">
      <c r="A61" s="1" t="s">
        <v>47</v>
      </c>
      <c r="B61" s="7">
        <v>561811.78743529413</v>
      </c>
      <c r="C61" s="7">
        <v>567429.90530964709</v>
      </c>
    </row>
    <row r="62" spans="1:3" x14ac:dyDescent="0.25">
      <c r="A62" s="1" t="s">
        <v>19</v>
      </c>
      <c r="B62" s="8">
        <v>3900.1499999999996</v>
      </c>
      <c r="C62" s="8">
        <v>4251.1634999999997</v>
      </c>
    </row>
    <row r="63" spans="1:3" x14ac:dyDescent="0.25">
      <c r="A63" s="1" t="s">
        <v>43</v>
      </c>
      <c r="B63" s="7">
        <v>621444.6502984222</v>
      </c>
      <c r="C63" s="7">
        <v>627659.09680140647</v>
      </c>
    </row>
  </sheetData>
  <sortState xmlns:xlrd2="http://schemas.microsoft.com/office/spreadsheetml/2017/richdata2" ref="E4:F15">
    <sortCondition ref="E4:E15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F2FE5-D82A-47A7-8278-F306BB35C03E}">
  <dimension ref="A1:F65"/>
  <sheetViews>
    <sheetView showGridLines="0" workbookViewId="0">
      <pane ySplit="2" topLeftCell="A45" activePane="bottomLeft" state="frozen"/>
      <selection pane="bottomLeft" activeCell="E24" sqref="E24"/>
    </sheetView>
  </sheetViews>
  <sheetFormatPr defaultColWidth="9.28515625" defaultRowHeight="15" x14ac:dyDescent="0.25"/>
  <cols>
    <col min="1" max="1" width="16" bestFit="1" customWidth="1"/>
    <col min="2" max="2" width="12.85546875" customWidth="1"/>
    <col min="3" max="3" width="13.28515625" bestFit="1" customWidth="1"/>
    <col min="4" max="4" width="11.5703125" bestFit="1" customWidth="1"/>
    <col min="5" max="5" width="6.42578125" customWidth="1"/>
    <col min="6" max="6" width="11.5703125" bestFit="1" customWidth="1"/>
  </cols>
  <sheetData>
    <row r="1" spans="1:6" ht="18.75" x14ac:dyDescent="0.3">
      <c r="A1" s="9" t="s">
        <v>76</v>
      </c>
    </row>
    <row r="2" spans="1:6" ht="30" x14ac:dyDescent="0.25">
      <c r="A2" s="17" t="s">
        <v>61</v>
      </c>
      <c r="B2" s="18" t="s">
        <v>78</v>
      </c>
      <c r="C2" s="18" t="s">
        <v>79</v>
      </c>
      <c r="D2" s="17" t="s">
        <v>74</v>
      </c>
      <c r="E2" s="17" t="s">
        <v>75</v>
      </c>
    </row>
    <row r="3" spans="1:6" x14ac:dyDescent="0.25">
      <c r="A3" s="10" t="s">
        <v>36</v>
      </c>
      <c r="B3" s="11">
        <v>745.86</v>
      </c>
      <c r="C3" s="12">
        <v>812.98739999999998</v>
      </c>
      <c r="D3" s="12">
        <f>C3-B3</f>
        <v>67.127399999999966</v>
      </c>
      <c r="E3" s="13">
        <f>D3*100/B3</f>
        <v>8.9999999999999947</v>
      </c>
      <c r="F3" s="4"/>
    </row>
    <row r="4" spans="1:6" x14ac:dyDescent="0.25">
      <c r="A4" s="10" t="s">
        <v>24</v>
      </c>
      <c r="B4" s="11">
        <v>6813.7800000000007</v>
      </c>
      <c r="C4" s="12">
        <v>6950.0556000000006</v>
      </c>
      <c r="D4" s="12">
        <f t="shared" ref="D4:D64" si="0">C4-B4</f>
        <v>136.27559999999994</v>
      </c>
      <c r="E4" s="13">
        <f t="shared" ref="E4:E65" si="1">D4*100/B4</f>
        <v>1.9999999999999989</v>
      </c>
      <c r="F4" s="4"/>
    </row>
    <row r="5" spans="1:6" x14ac:dyDescent="0.25">
      <c r="A5" s="10" t="s">
        <v>37</v>
      </c>
      <c r="B5" s="14">
        <v>5179.1019276524366</v>
      </c>
      <c r="C5" s="12">
        <v>5645.2211011411564</v>
      </c>
      <c r="D5" s="12">
        <f t="shared" si="0"/>
        <v>466.11917348871975</v>
      </c>
      <c r="E5" s="13">
        <f t="shared" si="1"/>
        <v>9.0000000000000089</v>
      </c>
      <c r="F5" s="4"/>
    </row>
    <row r="6" spans="1:6" x14ac:dyDescent="0.25">
      <c r="A6" s="10" t="s">
        <v>32</v>
      </c>
      <c r="B6" s="11">
        <v>19177.23</v>
      </c>
      <c r="C6" s="12">
        <v>20903.180700000001</v>
      </c>
      <c r="D6" s="12">
        <f t="shared" si="0"/>
        <v>1725.9507000000012</v>
      </c>
      <c r="E6" s="13">
        <f t="shared" si="1"/>
        <v>9.0000000000000071</v>
      </c>
      <c r="F6" s="4"/>
    </row>
    <row r="7" spans="1:6" x14ac:dyDescent="0.25">
      <c r="A7" s="10" t="s">
        <v>27</v>
      </c>
      <c r="B7" s="14">
        <v>13218.716886937331</v>
      </c>
      <c r="C7" s="12">
        <v>14144.027069022944</v>
      </c>
      <c r="D7" s="12">
        <f t="shared" si="0"/>
        <v>925.31018208561363</v>
      </c>
      <c r="E7" s="13">
        <f t="shared" si="1"/>
        <v>7.0000000000000036</v>
      </c>
      <c r="F7" s="4"/>
    </row>
    <row r="8" spans="1:6" x14ac:dyDescent="0.25">
      <c r="A8" s="10" t="s">
        <v>31</v>
      </c>
      <c r="B8" s="14">
        <v>14411.338276966195</v>
      </c>
      <c r="C8" s="12">
        <v>15708.358721893152</v>
      </c>
      <c r="D8" s="12">
        <f t="shared" si="0"/>
        <v>1297.0204449269568</v>
      </c>
      <c r="E8" s="13">
        <f t="shared" si="1"/>
        <v>8.9999999999999947</v>
      </c>
      <c r="F8" s="4"/>
    </row>
    <row r="9" spans="1:6" x14ac:dyDescent="0.25">
      <c r="A9" s="10" t="s">
        <v>59</v>
      </c>
      <c r="B9" s="14">
        <v>14517.057069185168</v>
      </c>
      <c r="C9" s="12">
        <v>14662.227639877019</v>
      </c>
      <c r="D9" s="12">
        <f t="shared" si="0"/>
        <v>145.17057069185103</v>
      </c>
      <c r="E9" s="13">
        <f t="shared" si="1"/>
        <v>0.99999999999999545</v>
      </c>
      <c r="F9" s="4"/>
    </row>
    <row r="10" spans="1:6" x14ac:dyDescent="0.25">
      <c r="A10" s="10" t="s">
        <v>5</v>
      </c>
      <c r="B10" s="11">
        <v>4452.0599999999995</v>
      </c>
      <c r="C10" s="12">
        <v>4763.7041999999992</v>
      </c>
      <c r="D10" s="12">
        <f t="shared" si="0"/>
        <v>311.64419999999973</v>
      </c>
      <c r="E10" s="13">
        <f t="shared" si="1"/>
        <v>6.9999999999999947</v>
      </c>
      <c r="F10" s="4"/>
    </row>
    <row r="11" spans="1:6" x14ac:dyDescent="0.25">
      <c r="A11" s="10" t="s">
        <v>30</v>
      </c>
      <c r="B11" s="14">
        <v>24068.680779831313</v>
      </c>
      <c r="C11" s="12">
        <v>24309.367587629626</v>
      </c>
      <c r="D11" s="12">
        <f t="shared" si="0"/>
        <v>240.68680779831266</v>
      </c>
      <c r="E11" s="13">
        <f t="shared" si="1"/>
        <v>0.999999999999998</v>
      </c>
      <c r="F11" s="4"/>
    </row>
    <row r="12" spans="1:6" x14ac:dyDescent="0.25">
      <c r="A12" s="10" t="s">
        <v>3</v>
      </c>
      <c r="B12" s="11">
        <v>9999.93</v>
      </c>
      <c r="C12" s="12">
        <v>10899.923699999999</v>
      </c>
      <c r="D12" s="12">
        <f t="shared" si="0"/>
        <v>899.99369999999908</v>
      </c>
      <c r="E12" s="13">
        <f t="shared" si="1"/>
        <v>8.9999999999999911</v>
      </c>
      <c r="F12" s="4"/>
    </row>
    <row r="13" spans="1:6" x14ac:dyDescent="0.25">
      <c r="A13" s="10" t="s">
        <v>35</v>
      </c>
      <c r="B13" s="11">
        <v>3280.8600000000006</v>
      </c>
      <c r="C13" s="12">
        <v>3576.1374000000005</v>
      </c>
      <c r="D13" s="12">
        <f t="shared" si="0"/>
        <v>295.27739999999994</v>
      </c>
      <c r="E13" s="13">
        <f t="shared" si="1"/>
        <v>8.9999999999999964</v>
      </c>
      <c r="F13" s="4"/>
    </row>
    <row r="14" spans="1:6" x14ac:dyDescent="0.25">
      <c r="A14" s="10" t="s">
        <v>6</v>
      </c>
      <c r="B14" s="11">
        <v>8596.89</v>
      </c>
      <c r="C14" s="12">
        <v>9370.6100999999999</v>
      </c>
      <c r="D14" s="12">
        <f t="shared" si="0"/>
        <v>773.72010000000046</v>
      </c>
      <c r="E14" s="13">
        <f t="shared" si="1"/>
        <v>9.0000000000000053</v>
      </c>
      <c r="F14" s="4"/>
    </row>
    <row r="15" spans="1:6" x14ac:dyDescent="0.25">
      <c r="A15" s="10" t="s">
        <v>21</v>
      </c>
      <c r="B15" s="11">
        <v>24547.500000000007</v>
      </c>
      <c r="C15" s="12">
        <v>25529.400000000009</v>
      </c>
      <c r="D15" s="12">
        <f t="shared" si="0"/>
        <v>981.90000000000146</v>
      </c>
      <c r="E15" s="13">
        <f t="shared" si="1"/>
        <v>4.0000000000000044</v>
      </c>
      <c r="F15" s="4"/>
    </row>
    <row r="16" spans="1:6" x14ac:dyDescent="0.25">
      <c r="A16" s="10" t="s">
        <v>51</v>
      </c>
      <c r="B16" s="11">
        <v>3119.13</v>
      </c>
      <c r="C16" s="12">
        <v>3368.6604000000002</v>
      </c>
      <c r="D16" s="12">
        <f t="shared" si="0"/>
        <v>249.5304000000001</v>
      </c>
      <c r="E16" s="13">
        <f t="shared" si="1"/>
        <v>8.0000000000000018</v>
      </c>
      <c r="F16" s="4"/>
    </row>
    <row r="17" spans="1:6" x14ac:dyDescent="0.25">
      <c r="A17" s="10" t="s">
        <v>50</v>
      </c>
      <c r="B17" s="11">
        <v>8057.2800000000007</v>
      </c>
      <c r="C17" s="12">
        <v>8298.9984000000004</v>
      </c>
      <c r="D17" s="12">
        <f t="shared" si="0"/>
        <v>241.71839999999975</v>
      </c>
      <c r="E17" s="13">
        <f t="shared" si="1"/>
        <v>2.9999999999999964</v>
      </c>
      <c r="F17" s="4"/>
    </row>
    <row r="18" spans="1:6" x14ac:dyDescent="0.25">
      <c r="A18" s="10" t="s">
        <v>18</v>
      </c>
      <c r="B18" s="14">
        <v>38922.786015922939</v>
      </c>
      <c r="C18" s="12">
        <v>40868.925316719084</v>
      </c>
      <c r="D18" s="12">
        <f t="shared" si="0"/>
        <v>1946.1393007961451</v>
      </c>
      <c r="E18" s="13">
        <f t="shared" si="1"/>
        <v>4.9999999999999956</v>
      </c>
      <c r="F18" s="4"/>
    </row>
    <row r="19" spans="1:6" x14ac:dyDescent="0.25">
      <c r="A19" s="10" t="s">
        <v>13</v>
      </c>
      <c r="B19" s="11">
        <v>4152.3599999999997</v>
      </c>
      <c r="C19" s="12">
        <v>4484.5487999999996</v>
      </c>
      <c r="D19" s="12">
        <f t="shared" si="0"/>
        <v>332.1887999999999</v>
      </c>
      <c r="E19" s="13">
        <f t="shared" si="1"/>
        <v>7.9999999999999982</v>
      </c>
      <c r="F19" s="4"/>
    </row>
    <row r="20" spans="1:6" x14ac:dyDescent="0.25">
      <c r="A20" s="10" t="s">
        <v>10</v>
      </c>
      <c r="B20" s="14">
        <v>42464.381575301784</v>
      </c>
      <c r="C20" s="12">
        <v>42889.025391054805</v>
      </c>
      <c r="D20" s="12">
        <f t="shared" si="0"/>
        <v>424.64381575302104</v>
      </c>
      <c r="E20" s="13">
        <f t="shared" si="1"/>
        <v>1.0000000000000075</v>
      </c>
      <c r="F20" s="4"/>
    </row>
    <row r="21" spans="1:6" x14ac:dyDescent="0.25">
      <c r="A21" s="10" t="s">
        <v>53</v>
      </c>
      <c r="B21" s="11">
        <v>5750.1</v>
      </c>
      <c r="C21" s="12">
        <v>6037.6050000000005</v>
      </c>
      <c r="D21" s="12">
        <f t="shared" si="0"/>
        <v>287.50500000000011</v>
      </c>
      <c r="E21" s="13">
        <f t="shared" si="1"/>
        <v>5.0000000000000018</v>
      </c>
      <c r="F21" s="4"/>
    </row>
    <row r="22" spans="1:6" x14ac:dyDescent="0.25">
      <c r="A22" s="10" t="s">
        <v>40</v>
      </c>
      <c r="B22" s="11">
        <v>3119.04</v>
      </c>
      <c r="C22" s="12">
        <v>3150.2303999999999</v>
      </c>
      <c r="D22" s="12">
        <f t="shared" si="0"/>
        <v>31.190399999999954</v>
      </c>
      <c r="E22" s="13">
        <f t="shared" si="1"/>
        <v>0.99999999999999856</v>
      </c>
      <c r="F22" s="4"/>
    </row>
    <row r="23" spans="1:6" x14ac:dyDescent="0.25">
      <c r="A23" s="10" t="s">
        <v>15</v>
      </c>
      <c r="B23" s="11">
        <v>2821.32</v>
      </c>
      <c r="C23" s="12">
        <v>2905.9596000000001</v>
      </c>
      <c r="D23" s="12">
        <f t="shared" si="0"/>
        <v>84.639599999999973</v>
      </c>
      <c r="E23" s="13">
        <f t="shared" si="1"/>
        <v>2.9999999999999987</v>
      </c>
      <c r="F23" s="4"/>
    </row>
    <row r="24" spans="1:6" x14ac:dyDescent="0.25">
      <c r="A24" s="10" t="s">
        <v>48</v>
      </c>
      <c r="B24" s="11">
        <v>1097.07</v>
      </c>
      <c r="C24" s="12">
        <v>1162.8942</v>
      </c>
      <c r="D24" s="12">
        <f t="shared" si="0"/>
        <v>65.824200000000019</v>
      </c>
      <c r="E24" s="13">
        <f t="shared" si="1"/>
        <v>6.0000000000000018</v>
      </c>
      <c r="F24" s="4"/>
    </row>
    <row r="25" spans="1:6" x14ac:dyDescent="0.25">
      <c r="A25" s="10" t="s">
        <v>23</v>
      </c>
      <c r="B25" s="14">
        <v>63886.096479073</v>
      </c>
      <c r="C25" s="12">
        <v>64524.957443863728</v>
      </c>
      <c r="D25" s="12">
        <f t="shared" si="0"/>
        <v>638.86096479072876</v>
      </c>
      <c r="E25" s="13">
        <f t="shared" si="1"/>
        <v>0.99999999999999811</v>
      </c>
      <c r="F25" s="4"/>
    </row>
    <row r="26" spans="1:6" x14ac:dyDescent="0.25">
      <c r="A26" s="10" t="s">
        <v>28</v>
      </c>
      <c r="B26" s="11">
        <v>8103.36</v>
      </c>
      <c r="C26" s="12">
        <v>8670.5951999999997</v>
      </c>
      <c r="D26" s="12">
        <f t="shared" si="0"/>
        <v>567.23520000000008</v>
      </c>
      <c r="E26" s="13">
        <f t="shared" si="1"/>
        <v>7.0000000000000009</v>
      </c>
      <c r="F26" s="4"/>
    </row>
    <row r="27" spans="1:6" x14ac:dyDescent="0.25">
      <c r="A27" s="10" t="s">
        <v>2</v>
      </c>
      <c r="B27" s="11">
        <v>4794.9300000000012</v>
      </c>
      <c r="C27" s="12">
        <v>5034.6765000000014</v>
      </c>
      <c r="D27" s="12">
        <f t="shared" si="0"/>
        <v>239.7465000000002</v>
      </c>
      <c r="E27" s="13">
        <f t="shared" si="1"/>
        <v>5.0000000000000027</v>
      </c>
      <c r="F27" s="4"/>
    </row>
    <row r="28" spans="1:6" x14ac:dyDescent="0.25">
      <c r="A28" s="10" t="s">
        <v>38</v>
      </c>
      <c r="B28" s="11">
        <v>4335.57</v>
      </c>
      <c r="C28" s="12">
        <v>4378.9256999999998</v>
      </c>
      <c r="D28" s="12">
        <f t="shared" si="0"/>
        <v>43.35570000000007</v>
      </c>
      <c r="E28" s="13">
        <f t="shared" si="1"/>
        <v>1.0000000000000018</v>
      </c>
      <c r="F28" s="4"/>
    </row>
    <row r="29" spans="1:6" x14ac:dyDescent="0.25">
      <c r="A29" s="10" t="s">
        <v>46</v>
      </c>
      <c r="B29" s="11">
        <v>777.24</v>
      </c>
      <c r="C29" s="12">
        <v>808.32960000000003</v>
      </c>
      <c r="D29" s="12">
        <f t="shared" si="0"/>
        <v>31.089600000000019</v>
      </c>
      <c r="E29" s="13">
        <f t="shared" si="1"/>
        <v>4.0000000000000027</v>
      </c>
      <c r="F29" s="4"/>
    </row>
    <row r="30" spans="1:6" x14ac:dyDescent="0.25">
      <c r="A30" s="10" t="s">
        <v>60</v>
      </c>
      <c r="B30" s="11">
        <v>2976.87</v>
      </c>
      <c r="C30" s="12">
        <v>3215.0196000000001</v>
      </c>
      <c r="D30" s="12">
        <f t="shared" si="0"/>
        <v>238.14960000000019</v>
      </c>
      <c r="E30" s="13">
        <f t="shared" si="1"/>
        <v>8.0000000000000071</v>
      </c>
      <c r="F30" s="4"/>
    </row>
    <row r="31" spans="1:6" x14ac:dyDescent="0.25">
      <c r="A31" s="10" t="s">
        <v>49</v>
      </c>
      <c r="B31" s="11">
        <v>766.62000000000012</v>
      </c>
      <c r="C31" s="12">
        <v>812.61720000000014</v>
      </c>
      <c r="D31" s="12">
        <f t="shared" si="0"/>
        <v>45.997200000000021</v>
      </c>
      <c r="E31" s="13">
        <f t="shared" si="1"/>
        <v>6.0000000000000018</v>
      </c>
      <c r="F31" s="4"/>
    </row>
    <row r="32" spans="1:6" x14ac:dyDescent="0.25">
      <c r="A32" s="10" t="s">
        <v>39</v>
      </c>
      <c r="B32" s="11">
        <v>2531.7000000000003</v>
      </c>
      <c r="C32" s="12">
        <v>2607.6510000000003</v>
      </c>
      <c r="D32" s="12">
        <f t="shared" si="0"/>
        <v>75.951000000000022</v>
      </c>
      <c r="E32" s="13">
        <f t="shared" si="1"/>
        <v>3.0000000000000004</v>
      </c>
      <c r="F32" s="4"/>
    </row>
    <row r="33" spans="1:6" x14ac:dyDescent="0.25">
      <c r="A33" s="10" t="s">
        <v>11</v>
      </c>
      <c r="B33" s="11">
        <v>13069.619999999999</v>
      </c>
      <c r="C33" s="12">
        <v>14115.1896</v>
      </c>
      <c r="D33" s="12">
        <f t="shared" si="0"/>
        <v>1045.5696000000007</v>
      </c>
      <c r="E33" s="13">
        <f t="shared" si="1"/>
        <v>8.0000000000000071</v>
      </c>
      <c r="F33" s="4"/>
    </row>
    <row r="34" spans="1:6" x14ac:dyDescent="0.25">
      <c r="A34" s="10" t="s">
        <v>14</v>
      </c>
      <c r="B34" s="11">
        <v>3680.8500000000004</v>
      </c>
      <c r="C34" s="12">
        <v>3791.2755000000002</v>
      </c>
      <c r="D34" s="12">
        <f t="shared" si="0"/>
        <v>110.42549999999983</v>
      </c>
      <c r="E34" s="13">
        <f t="shared" si="1"/>
        <v>2.9999999999999951</v>
      </c>
      <c r="F34" s="4"/>
    </row>
    <row r="35" spans="1:6" x14ac:dyDescent="0.25">
      <c r="A35" s="10" t="s">
        <v>25</v>
      </c>
      <c r="B35" s="11">
        <v>4962.7499999999982</v>
      </c>
      <c r="C35" s="12">
        <v>5012.3774999999978</v>
      </c>
      <c r="D35" s="12">
        <f t="shared" si="0"/>
        <v>49.6274999999996</v>
      </c>
      <c r="E35" s="13">
        <f t="shared" si="1"/>
        <v>0.99999999999999234</v>
      </c>
      <c r="F35" s="4"/>
    </row>
    <row r="36" spans="1:6" x14ac:dyDescent="0.25">
      <c r="A36" s="10" t="s">
        <v>7</v>
      </c>
      <c r="B36" s="14">
        <v>104109.87017580619</v>
      </c>
      <c r="C36" s="12">
        <v>109315.36368459651</v>
      </c>
      <c r="D36" s="12">
        <f t="shared" si="0"/>
        <v>5205.4935087903141</v>
      </c>
      <c r="E36" s="13">
        <f t="shared" si="1"/>
        <v>5.0000000000000044</v>
      </c>
      <c r="F36" s="4"/>
    </row>
    <row r="37" spans="1:6" x14ac:dyDescent="0.25">
      <c r="A37" s="10" t="s">
        <v>38</v>
      </c>
      <c r="B37" s="11">
        <v>2189.61</v>
      </c>
      <c r="C37" s="12">
        <v>2299.0905000000002</v>
      </c>
      <c r="D37" s="12">
        <f t="shared" si="0"/>
        <v>109.48050000000012</v>
      </c>
      <c r="E37" s="13">
        <f t="shared" si="1"/>
        <v>5.0000000000000053</v>
      </c>
      <c r="F37" s="4"/>
    </row>
    <row r="38" spans="1:6" x14ac:dyDescent="0.25">
      <c r="A38" s="10" t="s">
        <v>4</v>
      </c>
      <c r="B38" s="11">
        <v>730.31999999999994</v>
      </c>
      <c r="C38" s="12">
        <v>796.04879999999991</v>
      </c>
      <c r="D38" s="12">
        <f t="shared" si="0"/>
        <v>65.728799999999978</v>
      </c>
      <c r="E38" s="13">
        <f t="shared" si="1"/>
        <v>8.9999999999999964</v>
      </c>
      <c r="F38" s="4"/>
    </row>
    <row r="39" spans="1:6" x14ac:dyDescent="0.25">
      <c r="A39" s="10" t="s">
        <v>1</v>
      </c>
      <c r="B39" s="11">
        <v>671.37</v>
      </c>
      <c r="C39" s="12">
        <v>691.51110000000006</v>
      </c>
      <c r="D39" s="12">
        <f t="shared" si="0"/>
        <v>20.141100000000051</v>
      </c>
      <c r="E39" s="13">
        <f t="shared" si="1"/>
        <v>3.0000000000000075</v>
      </c>
      <c r="F39" s="4"/>
    </row>
    <row r="40" spans="1:6" x14ac:dyDescent="0.25">
      <c r="A40" s="10" t="s">
        <v>55</v>
      </c>
      <c r="B40" s="14">
        <v>120067.38233175775</v>
      </c>
      <c r="C40" s="12">
        <v>123669.40380171048</v>
      </c>
      <c r="D40" s="12">
        <f t="shared" si="0"/>
        <v>3602.0214699527278</v>
      </c>
      <c r="E40" s="13">
        <f t="shared" si="1"/>
        <v>2.999999999999996</v>
      </c>
      <c r="F40" s="4"/>
    </row>
    <row r="41" spans="1:6" x14ac:dyDescent="0.25">
      <c r="A41" s="10" t="s">
        <v>54</v>
      </c>
      <c r="B41" s="11">
        <v>90.960000000000008</v>
      </c>
      <c r="C41" s="12">
        <v>97.327200000000005</v>
      </c>
      <c r="D41" s="12">
        <f t="shared" si="0"/>
        <v>6.3671999999999969</v>
      </c>
      <c r="E41" s="13">
        <f t="shared" si="1"/>
        <v>6.9999999999999956</v>
      </c>
      <c r="F41" s="4"/>
    </row>
    <row r="42" spans="1:6" x14ac:dyDescent="0.25">
      <c r="A42" s="10" t="s">
        <v>41</v>
      </c>
      <c r="B42" s="14">
        <v>159355.63707764429</v>
      </c>
      <c r="C42" s="12">
        <v>168916.97530230295</v>
      </c>
      <c r="D42" s="12">
        <f t="shared" si="0"/>
        <v>9561.3382246586552</v>
      </c>
      <c r="E42" s="13">
        <f t="shared" si="1"/>
        <v>5.9999999999999982</v>
      </c>
      <c r="F42" s="4"/>
    </row>
    <row r="43" spans="1:6" x14ac:dyDescent="0.25">
      <c r="A43" s="10" t="s">
        <v>44</v>
      </c>
      <c r="B43" s="11">
        <v>190736.94000000006</v>
      </c>
      <c r="C43" s="12">
        <v>202181.15640000007</v>
      </c>
      <c r="D43" s="12">
        <f t="shared" si="0"/>
        <v>11444.216400000005</v>
      </c>
      <c r="E43" s="13">
        <f t="shared" si="1"/>
        <v>6.0000000000000009</v>
      </c>
      <c r="F43" s="4"/>
    </row>
    <row r="44" spans="1:6" x14ac:dyDescent="0.25">
      <c r="A44" s="10" t="s">
        <v>45</v>
      </c>
      <c r="B44" s="11">
        <v>613.34999999999991</v>
      </c>
      <c r="C44" s="12">
        <v>644.01749999999993</v>
      </c>
      <c r="D44" s="12">
        <f t="shared" si="0"/>
        <v>30.667500000000018</v>
      </c>
      <c r="E44" s="13">
        <f t="shared" si="1"/>
        <v>5.0000000000000036</v>
      </c>
      <c r="F44" s="4"/>
    </row>
    <row r="45" spans="1:6" x14ac:dyDescent="0.25">
      <c r="A45" s="10" t="s">
        <v>33</v>
      </c>
      <c r="B45" s="14">
        <v>175260.14507073266</v>
      </c>
      <c r="C45" s="12">
        <v>185775.75377497662</v>
      </c>
      <c r="D45" s="12">
        <f t="shared" si="0"/>
        <v>10515.608704243961</v>
      </c>
      <c r="E45" s="13">
        <f t="shared" si="1"/>
        <v>6.0000000000000009</v>
      </c>
      <c r="F45" s="4"/>
    </row>
    <row r="46" spans="1:6" x14ac:dyDescent="0.25">
      <c r="A46" s="10" t="s">
        <v>12</v>
      </c>
      <c r="B46" s="11">
        <v>5484.6</v>
      </c>
      <c r="C46" s="12">
        <v>5868.5220000000008</v>
      </c>
      <c r="D46" s="12">
        <f t="shared" si="0"/>
        <v>383.92200000000048</v>
      </c>
      <c r="E46" s="13">
        <f t="shared" si="1"/>
        <v>7.000000000000008</v>
      </c>
      <c r="F46" s="4"/>
    </row>
    <row r="47" spans="1:6" x14ac:dyDescent="0.25">
      <c r="A47" s="10" t="s">
        <v>16</v>
      </c>
      <c r="B47" s="11">
        <v>1946.94</v>
      </c>
      <c r="C47" s="12">
        <v>1966.4094</v>
      </c>
      <c r="D47" s="12">
        <f t="shared" si="0"/>
        <v>19.469399999999951</v>
      </c>
      <c r="E47" s="13">
        <f t="shared" si="1"/>
        <v>0.99999999999999745</v>
      </c>
      <c r="F47" s="4"/>
    </row>
    <row r="48" spans="1:6" x14ac:dyDescent="0.25">
      <c r="A48" s="10" t="s">
        <v>29</v>
      </c>
      <c r="B48" s="11">
        <v>2118.33</v>
      </c>
      <c r="C48" s="12">
        <v>2139.5133000000001</v>
      </c>
      <c r="D48" s="12">
        <f t="shared" si="0"/>
        <v>21.183300000000145</v>
      </c>
      <c r="E48" s="13">
        <f t="shared" si="1"/>
        <v>1.0000000000000069</v>
      </c>
      <c r="F48" s="4"/>
    </row>
    <row r="49" spans="1:6" x14ac:dyDescent="0.25">
      <c r="A49" s="10" t="s">
        <v>52</v>
      </c>
      <c r="B49" s="11">
        <v>1989.78</v>
      </c>
      <c r="C49" s="12">
        <v>2069.3712</v>
      </c>
      <c r="D49" s="12">
        <f t="shared" si="0"/>
        <v>79.591200000000072</v>
      </c>
      <c r="E49" s="13">
        <f t="shared" si="1"/>
        <v>4.0000000000000036</v>
      </c>
      <c r="F49" s="4"/>
    </row>
    <row r="50" spans="1:6" x14ac:dyDescent="0.25">
      <c r="A50" s="10" t="s">
        <v>58</v>
      </c>
      <c r="B50" s="11">
        <v>88837.199999999968</v>
      </c>
      <c r="C50" s="12">
        <v>94167.431999999972</v>
      </c>
      <c r="D50" s="12">
        <f t="shared" si="0"/>
        <v>5330.2320000000036</v>
      </c>
      <c r="E50" s="13">
        <f t="shared" si="1"/>
        <v>6.0000000000000071</v>
      </c>
      <c r="F50" s="4"/>
    </row>
    <row r="51" spans="1:6" x14ac:dyDescent="0.25">
      <c r="A51" s="10" t="s">
        <v>26</v>
      </c>
      <c r="B51" s="14">
        <v>223864.3553413818</v>
      </c>
      <c r="C51" s="12">
        <v>226102.99889479563</v>
      </c>
      <c r="D51" s="12">
        <f t="shared" si="0"/>
        <v>2238.6435534138291</v>
      </c>
      <c r="E51" s="13">
        <f t="shared" si="1"/>
        <v>1.0000000000000049</v>
      </c>
      <c r="F51" s="4"/>
    </row>
    <row r="52" spans="1:6" x14ac:dyDescent="0.25">
      <c r="A52" s="10" t="s">
        <v>22</v>
      </c>
      <c r="B52" s="14">
        <v>268001.73923442571</v>
      </c>
      <c r="C52" s="12">
        <v>270681.75662676996</v>
      </c>
      <c r="D52" s="12">
        <f t="shared" si="0"/>
        <v>2680.0173923442489</v>
      </c>
      <c r="E52" s="13">
        <f t="shared" si="1"/>
        <v>0.999999999999997</v>
      </c>
      <c r="F52" s="4"/>
    </row>
    <row r="53" spans="1:6" x14ac:dyDescent="0.25">
      <c r="A53" s="10" t="s">
        <v>9</v>
      </c>
      <c r="B53" s="14">
        <v>284538.63706165756</v>
      </c>
      <c r="C53" s="12">
        <v>310147.11439720675</v>
      </c>
      <c r="D53" s="12">
        <f t="shared" si="0"/>
        <v>25608.477335549193</v>
      </c>
      <c r="E53" s="13">
        <f t="shared" si="1"/>
        <v>9.0000000000000036</v>
      </c>
      <c r="F53" s="4"/>
    </row>
    <row r="54" spans="1:6" x14ac:dyDescent="0.25">
      <c r="A54" s="10" t="s">
        <v>57</v>
      </c>
      <c r="B54" s="11">
        <v>55806.659999999989</v>
      </c>
      <c r="C54" s="12">
        <v>59155.059599999986</v>
      </c>
      <c r="D54" s="12">
        <f t="shared" si="0"/>
        <v>3348.399599999997</v>
      </c>
      <c r="E54" s="13">
        <f t="shared" si="1"/>
        <v>5.9999999999999964</v>
      </c>
      <c r="F54" s="4"/>
    </row>
    <row r="55" spans="1:6" x14ac:dyDescent="0.25">
      <c r="A55" s="10" t="s">
        <v>56</v>
      </c>
      <c r="B55" s="14">
        <v>341868.12453202577</v>
      </c>
      <c r="C55" s="12">
        <v>365798.8932492676</v>
      </c>
      <c r="D55" s="12">
        <f t="shared" si="0"/>
        <v>23930.768717241823</v>
      </c>
      <c r="E55" s="13">
        <f t="shared" si="1"/>
        <v>7.0000000000000053</v>
      </c>
      <c r="F55" s="4"/>
    </row>
    <row r="56" spans="1:6" x14ac:dyDescent="0.25">
      <c r="A56" s="10" t="s">
        <v>34</v>
      </c>
      <c r="B56" s="11">
        <v>4901.46</v>
      </c>
      <c r="C56" s="12">
        <v>5146.5330000000004</v>
      </c>
      <c r="D56" s="12">
        <f t="shared" si="0"/>
        <v>245.07300000000032</v>
      </c>
      <c r="E56" s="13">
        <f t="shared" si="1"/>
        <v>5.0000000000000062</v>
      </c>
      <c r="F56" s="4"/>
    </row>
    <row r="57" spans="1:6" x14ac:dyDescent="0.25">
      <c r="A57" s="10" t="s">
        <v>20</v>
      </c>
      <c r="B57" s="11">
        <v>364.92</v>
      </c>
      <c r="C57" s="12">
        <v>394.11360000000002</v>
      </c>
      <c r="D57" s="12">
        <f t="shared" si="0"/>
        <v>29.193600000000004</v>
      </c>
      <c r="E57" s="13">
        <f t="shared" si="1"/>
        <v>8.0000000000000018</v>
      </c>
      <c r="F57" s="4"/>
    </row>
    <row r="58" spans="1:6" x14ac:dyDescent="0.25">
      <c r="A58" s="10" t="s">
        <v>42</v>
      </c>
      <c r="B58" s="11">
        <v>9400.68</v>
      </c>
      <c r="C58" s="12">
        <v>10152.734400000001</v>
      </c>
      <c r="D58" s="12">
        <f t="shared" si="0"/>
        <v>752.0544000000009</v>
      </c>
      <c r="E58" s="13">
        <f t="shared" si="1"/>
        <v>8.0000000000000089</v>
      </c>
      <c r="F58" s="4"/>
    </row>
    <row r="59" spans="1:6" x14ac:dyDescent="0.25">
      <c r="A59" s="10" t="s">
        <v>8</v>
      </c>
      <c r="B59" s="14">
        <v>490341.16970253456</v>
      </c>
      <c r="C59" s="12">
        <v>509954.81649063597</v>
      </c>
      <c r="D59" s="12">
        <f t="shared" si="0"/>
        <v>19613.64678810141</v>
      </c>
      <c r="E59" s="13">
        <f t="shared" si="1"/>
        <v>4.0000000000000053</v>
      </c>
      <c r="F59" s="4"/>
    </row>
    <row r="60" spans="1:6" x14ac:dyDescent="0.25">
      <c r="A60" s="10" t="s">
        <v>0</v>
      </c>
      <c r="B60" s="11">
        <v>5465.01</v>
      </c>
      <c r="C60" s="12">
        <v>5902.2107999999998</v>
      </c>
      <c r="D60" s="12">
        <f t="shared" si="0"/>
        <v>437.20079999999962</v>
      </c>
      <c r="E60" s="13">
        <f t="shared" si="1"/>
        <v>7.999999999999992</v>
      </c>
      <c r="F60" s="4"/>
    </row>
    <row r="61" spans="1:6" x14ac:dyDescent="0.25">
      <c r="A61" s="10" t="s">
        <v>17</v>
      </c>
      <c r="B61" s="14">
        <v>542941.49402956571</v>
      </c>
      <c r="C61" s="12">
        <v>559229.7388504527</v>
      </c>
      <c r="D61" s="12">
        <f t="shared" si="0"/>
        <v>16288.24482088699</v>
      </c>
      <c r="E61" s="13">
        <f t="shared" si="1"/>
        <v>3.0000000000000036</v>
      </c>
      <c r="F61" s="4"/>
    </row>
    <row r="62" spans="1:6" x14ac:dyDescent="0.25">
      <c r="A62" s="10" t="s">
        <v>47</v>
      </c>
      <c r="B62" s="14">
        <v>561811.78743529413</v>
      </c>
      <c r="C62" s="12">
        <v>567429.90530964709</v>
      </c>
      <c r="D62" s="12">
        <f t="shared" si="0"/>
        <v>5618.1178743529599</v>
      </c>
      <c r="E62" s="13">
        <f t="shared" si="1"/>
        <v>1.0000000000000033</v>
      </c>
      <c r="F62" s="4"/>
    </row>
    <row r="63" spans="1:6" x14ac:dyDescent="0.25">
      <c r="A63" s="10" t="s">
        <v>19</v>
      </c>
      <c r="B63" s="11">
        <v>3900.1499999999996</v>
      </c>
      <c r="C63" s="12">
        <v>4251.1634999999997</v>
      </c>
      <c r="D63" s="12">
        <f t="shared" si="0"/>
        <v>351.01350000000002</v>
      </c>
      <c r="E63" s="13">
        <f t="shared" si="1"/>
        <v>9.0000000000000018</v>
      </c>
      <c r="F63" s="4"/>
    </row>
    <row r="64" spans="1:6" x14ac:dyDescent="0.25">
      <c r="A64" s="10" t="s">
        <v>43</v>
      </c>
      <c r="B64" s="14">
        <v>621444.6502984222</v>
      </c>
      <c r="C64" s="12">
        <v>627659.09680140647</v>
      </c>
      <c r="D64" s="12">
        <f t="shared" si="0"/>
        <v>6214.4465029842686</v>
      </c>
      <c r="E64" s="13">
        <f t="shared" si="1"/>
        <v>1.0000000000000075</v>
      </c>
      <c r="F64" s="4"/>
    </row>
    <row r="65" spans="1:5" x14ac:dyDescent="0.25">
      <c r="A65" s="16" t="s">
        <v>77</v>
      </c>
      <c r="B65" s="15">
        <f>SUM(B3:B64)</f>
        <v>4637251.351302118</v>
      </c>
      <c r="C65" s="15">
        <f t="shared" ref="C65:D65" si="2">SUM(C3:C64)</f>
        <v>4806017.6950549698</v>
      </c>
      <c r="D65" s="15">
        <f t="shared" si="2"/>
        <v>168766.34375285174</v>
      </c>
      <c r="E65" s="15">
        <f t="shared" si="1"/>
        <v>3.6393615736499374</v>
      </c>
    </row>
  </sheetData>
  <pageMargins left="0.70866141732283472" right="0.31496062992125984" top="0.78740157480314965" bottom="0.78740157480314965" header="0.31496062992125984" footer="0.31496062992125984"/>
  <pageSetup paperSize="9" scale="13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Exercício</vt:lpstr>
      <vt:lpstr>Solução</vt:lpstr>
      <vt:lpstr>Solução!Area_de_impressao</vt:lpstr>
      <vt:lpstr>Solução!Titulos_de_impressao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jr camara</dc:creator>
  <cp:lastModifiedBy>jr camara</cp:lastModifiedBy>
  <cp:lastPrinted>2024-08-29T17:46:48Z</cp:lastPrinted>
  <dcterms:created xsi:type="dcterms:W3CDTF">2024-06-03T18:53:23Z</dcterms:created>
  <dcterms:modified xsi:type="dcterms:W3CDTF">2024-08-30T14:05:51Z</dcterms:modified>
</cp:coreProperties>
</file>